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30" activeTab="0"/>
  </bookViews>
  <sheets>
    <sheet name="11 MAI" sheetId="1" r:id="rId1"/>
  </sheets>
  <definedNames>
    <definedName name="Payment_Needed">"Payment Needed"</definedName>
    <definedName name="Reimbursement">"Reimbursement"</definedName>
  </definedNames>
  <calcPr fullCalcOnLoad="1"/>
</workbook>
</file>

<file path=xl/sharedStrings.xml><?xml version="1.0" encoding="utf-8"?>
<sst xmlns="http://schemas.openxmlformats.org/spreadsheetml/2006/main" count="43" uniqueCount="41">
  <si>
    <t>POINTS      1ère partie</t>
  </si>
  <si>
    <t>POINTS       2ème partie</t>
  </si>
  <si>
    <t>TOTAL</t>
  </si>
  <si>
    <t>NENNINGER Jean</t>
  </si>
  <si>
    <t>PASTURAUD Michel</t>
  </si>
  <si>
    <t>OBERLE Albert</t>
  </si>
  <si>
    <t>GESCHWIND Denis</t>
  </si>
  <si>
    <t>TAVERNIER Dominique</t>
  </si>
  <si>
    <t>JOST Janine</t>
  </si>
  <si>
    <t>TAVERNIER Gérard</t>
  </si>
  <si>
    <t>KUBETAT Eddy</t>
  </si>
  <si>
    <t>KELLERMANN Ludo</t>
  </si>
  <si>
    <t>HAGEN André</t>
  </si>
  <si>
    <t>HARTMANN Fernand</t>
  </si>
  <si>
    <t>HUBER Francis</t>
  </si>
  <si>
    <t xml:space="preserve">KLEIN Claude               </t>
  </si>
  <si>
    <t xml:space="preserve">POUJOL Raymond     </t>
  </si>
  <si>
    <t>HAGEN Marie Thérèse</t>
  </si>
  <si>
    <t>SCHADITZKI Pierre</t>
  </si>
  <si>
    <t>NENNINGER Yvette</t>
  </si>
  <si>
    <t>ROSSI Luciana</t>
  </si>
  <si>
    <t>FRIANT Robert</t>
  </si>
  <si>
    <t>RENCONTRE INTER DELEGATIONS</t>
  </si>
  <si>
    <t>SEANCE DU 3 mai 2018</t>
  </si>
  <si>
    <t>MARTZ Hélène</t>
  </si>
  <si>
    <t>VIALA Jean</t>
  </si>
  <si>
    <t>VAN HAAREN Georges</t>
  </si>
  <si>
    <t>AZNAR Laurent</t>
  </si>
  <si>
    <t>ROTH Lucien</t>
  </si>
  <si>
    <t>BOCKSTAHLER Solange</t>
  </si>
  <si>
    <t>CORDIER Jean-Marie</t>
  </si>
  <si>
    <t>BOCKSTAHLER Gilbert</t>
  </si>
  <si>
    <t>BOEGLER Antoine</t>
  </si>
  <si>
    <t>PANTZER Paul</t>
  </si>
  <si>
    <t>PERRIN Yves</t>
  </si>
  <si>
    <t>GRUNWALD Marcel</t>
  </si>
  <si>
    <t>1ère partie</t>
  </si>
  <si>
    <t>2ème partie</t>
  </si>
  <si>
    <t>TOTAL SARREBOURG</t>
  </si>
  <si>
    <t>TOTAL STRASBOURG</t>
  </si>
  <si>
    <t>TOTAL MOLSHEIM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</si>
</sst>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color indexed="12"/>
      <name val="Arial Narrow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>
        <color indexed="18"/>
      </right>
      <top style="medium"/>
      <bottom style="medium"/>
    </border>
    <border>
      <left/>
      <right style="medium">
        <color indexed="1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164" fontId="6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7" fillId="0" borderId="0" applyFont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6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52" applyFont="1" applyFill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52" applyFont="1" applyFill="1" applyBorder="1" applyAlignment="1">
      <alignment vertical="center"/>
      <protection/>
    </xf>
    <xf numFmtId="0" fontId="5" fillId="0" borderId="13" xfId="50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2" applyFont="1" applyFill="1" applyBorder="1" applyAlignment="1">
      <alignment vertical="center"/>
      <protection/>
    </xf>
    <xf numFmtId="0" fontId="1" fillId="0" borderId="16" xfId="0" applyFont="1" applyFill="1" applyBorder="1" applyAlignment="1">
      <alignment vertical="center"/>
    </xf>
    <xf numFmtId="49" fontId="5" fillId="0" borderId="15" xfId="52" applyNumberFormat="1" applyFont="1" applyFill="1" applyBorder="1" applyAlignment="1">
      <alignment vertical="center"/>
      <protection/>
    </xf>
    <xf numFmtId="0" fontId="1" fillId="0" borderId="16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vertical="center"/>
    </xf>
    <xf numFmtId="14" fontId="4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0" fontId="8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Style 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Währung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24.28125" style="0" customWidth="1"/>
    <col min="4" max="4" width="10.28125" style="0" customWidth="1"/>
    <col min="6" max="6" width="2.421875" style="0" customWidth="1"/>
    <col min="7" max="7" width="21.421875" style="0" bestFit="1" customWidth="1"/>
    <col min="8" max="8" width="10.7109375" style="0" bestFit="1" customWidth="1"/>
    <col min="9" max="9" width="11.7109375" style="0" bestFit="1" customWidth="1"/>
    <col min="10" max="10" width="11.57421875" style="0" customWidth="1"/>
    <col min="11" max="11" width="18.28125" style="0" customWidth="1"/>
  </cols>
  <sheetData>
    <row r="1" spans="2:6" ht="18.75">
      <c r="B1" s="33" t="s">
        <v>22</v>
      </c>
      <c r="C1" s="33"/>
      <c r="D1" s="33"/>
      <c r="E1" s="33"/>
      <c r="F1" s="33"/>
    </row>
    <row r="2" ht="15.75" thickBot="1"/>
    <row r="3" spans="2:10" ht="34.5" thickBot="1">
      <c r="B3" s="26" t="s">
        <v>23</v>
      </c>
      <c r="C3" s="1" t="s">
        <v>0</v>
      </c>
      <c r="D3" s="2" t="s">
        <v>1</v>
      </c>
      <c r="E3" s="3" t="s">
        <v>2</v>
      </c>
      <c r="F3" s="27"/>
      <c r="H3" s="30" t="s">
        <v>36</v>
      </c>
      <c r="I3" s="30" t="s">
        <v>37</v>
      </c>
      <c r="J3" s="31" t="s">
        <v>2</v>
      </c>
    </row>
    <row r="4" spans="2:6" ht="15">
      <c r="B4" s="9" t="s">
        <v>3</v>
      </c>
      <c r="C4" s="10">
        <v>172</v>
      </c>
      <c r="D4" s="4">
        <v>147</v>
      </c>
      <c r="E4" s="5">
        <f aca="true" t="shared" si="0" ref="E4:E34">SUM(C4:D4)</f>
        <v>319</v>
      </c>
      <c r="F4" s="28"/>
    </row>
    <row r="5" spans="2:10" ht="15">
      <c r="B5" s="6" t="s">
        <v>6</v>
      </c>
      <c r="C5" s="13">
        <v>146</v>
      </c>
      <c r="D5" s="7">
        <v>166</v>
      </c>
      <c r="E5" s="8">
        <f t="shared" si="0"/>
        <v>312</v>
      </c>
      <c r="F5" s="28"/>
      <c r="G5" t="str">
        <f aca="true" t="shared" si="1" ref="G5:I6">B5</f>
        <v>GESCHWIND Denis</v>
      </c>
      <c r="H5">
        <f t="shared" si="1"/>
        <v>146</v>
      </c>
      <c r="I5">
        <f t="shared" si="1"/>
        <v>166</v>
      </c>
      <c r="J5">
        <f>H5+I5</f>
        <v>312</v>
      </c>
    </row>
    <row r="6" spans="2:10" ht="15">
      <c r="B6" s="18" t="s">
        <v>25</v>
      </c>
      <c r="C6" s="7">
        <v>112</v>
      </c>
      <c r="D6" s="7">
        <v>175</v>
      </c>
      <c r="E6" s="8">
        <f t="shared" si="0"/>
        <v>287</v>
      </c>
      <c r="F6" s="28"/>
      <c r="G6" t="str">
        <f t="shared" si="1"/>
        <v>VIALA Jean</v>
      </c>
      <c r="H6">
        <f t="shared" si="1"/>
        <v>112</v>
      </c>
      <c r="I6">
        <f t="shared" si="1"/>
        <v>175</v>
      </c>
      <c r="J6">
        <f>H6+I6</f>
        <v>287</v>
      </c>
    </row>
    <row r="7" spans="2:10" ht="15">
      <c r="B7" s="19" t="s">
        <v>24</v>
      </c>
      <c r="C7" s="17">
        <v>166</v>
      </c>
      <c r="D7" s="7">
        <v>112</v>
      </c>
      <c r="E7" s="8">
        <f t="shared" si="0"/>
        <v>278</v>
      </c>
      <c r="F7" s="28"/>
      <c r="G7" t="str">
        <f>B9</f>
        <v>PASTURAUD Michel</v>
      </c>
      <c r="H7">
        <f>C9</f>
        <v>152</v>
      </c>
      <c r="I7">
        <f>D9</f>
        <v>110</v>
      </c>
      <c r="J7">
        <f>H7+I7</f>
        <v>262</v>
      </c>
    </row>
    <row r="8" spans="2:10" ht="15">
      <c r="B8" s="11" t="s">
        <v>5</v>
      </c>
      <c r="C8" s="7">
        <v>132</v>
      </c>
      <c r="D8" s="7">
        <v>137</v>
      </c>
      <c r="E8" s="8">
        <f t="shared" si="0"/>
        <v>269</v>
      </c>
      <c r="F8" s="28"/>
      <c r="G8" s="29" t="s">
        <v>10</v>
      </c>
      <c r="H8">
        <f>C10</f>
        <v>128</v>
      </c>
      <c r="I8">
        <f>D10</f>
        <v>130</v>
      </c>
      <c r="J8">
        <f>H8+I8</f>
        <v>258</v>
      </c>
    </row>
    <row r="9" spans="2:10" ht="15">
      <c r="B9" s="11" t="s">
        <v>4</v>
      </c>
      <c r="C9" s="12">
        <v>152</v>
      </c>
      <c r="D9" s="7">
        <v>110</v>
      </c>
      <c r="E9" s="8">
        <f t="shared" si="0"/>
        <v>262</v>
      </c>
      <c r="F9" s="28"/>
      <c r="G9" s="29" t="str">
        <f>B13</f>
        <v>KELLERMANN Ludo</v>
      </c>
      <c r="H9">
        <f>C13</f>
        <v>131</v>
      </c>
      <c r="I9">
        <f>D13</f>
        <v>109</v>
      </c>
      <c r="J9">
        <f>H9+I9</f>
        <v>240</v>
      </c>
    </row>
    <row r="10" spans="2:6" ht="15">
      <c r="B10" s="6" t="s">
        <v>10</v>
      </c>
      <c r="C10" s="7">
        <v>128</v>
      </c>
      <c r="D10" s="7">
        <v>130</v>
      </c>
      <c r="E10" s="8">
        <f t="shared" si="0"/>
        <v>258</v>
      </c>
      <c r="F10" s="28"/>
    </row>
    <row r="11" spans="2:10" ht="15.75">
      <c r="B11" s="14" t="s">
        <v>7</v>
      </c>
      <c r="C11" s="15">
        <v>141</v>
      </c>
      <c r="D11" s="7">
        <v>116</v>
      </c>
      <c r="E11" s="8">
        <f t="shared" si="0"/>
        <v>257</v>
      </c>
      <c r="F11" s="28"/>
      <c r="G11" s="32" t="s">
        <v>38</v>
      </c>
      <c r="H11" s="32"/>
      <c r="I11" s="32"/>
      <c r="J11" s="32">
        <f>SUM(J5:J9)</f>
        <v>1359</v>
      </c>
    </row>
    <row r="12" spans="2:6" ht="15">
      <c r="B12" s="19" t="s">
        <v>27</v>
      </c>
      <c r="C12" s="13">
        <v>140</v>
      </c>
      <c r="D12" s="7">
        <v>116</v>
      </c>
      <c r="E12" s="8">
        <f t="shared" si="0"/>
        <v>256</v>
      </c>
      <c r="F12" s="28"/>
    </row>
    <row r="13" spans="2:10" ht="15">
      <c r="B13" s="14" t="s">
        <v>11</v>
      </c>
      <c r="C13" s="7">
        <v>131</v>
      </c>
      <c r="D13" s="7">
        <v>109</v>
      </c>
      <c r="E13" s="8">
        <f t="shared" si="0"/>
        <v>240</v>
      </c>
      <c r="F13" s="28"/>
      <c r="G13" t="str">
        <f>B4</f>
        <v>NENNINGER Jean</v>
      </c>
      <c r="H13">
        <f>C4</f>
        <v>172</v>
      </c>
      <c r="I13">
        <f>D4</f>
        <v>147</v>
      </c>
      <c r="J13">
        <f>H13+I13</f>
        <v>319</v>
      </c>
    </row>
    <row r="14" spans="2:10" ht="15">
      <c r="B14" s="18" t="s">
        <v>34</v>
      </c>
      <c r="C14" s="22">
        <v>127</v>
      </c>
      <c r="D14" s="7">
        <v>111</v>
      </c>
      <c r="E14" s="8">
        <f t="shared" si="0"/>
        <v>238</v>
      </c>
      <c r="F14" s="28"/>
      <c r="G14" t="str">
        <f aca="true" t="shared" si="2" ref="G14:I15">B7</f>
        <v>MARTZ Hélène</v>
      </c>
      <c r="H14">
        <f t="shared" si="2"/>
        <v>166</v>
      </c>
      <c r="I14">
        <f t="shared" si="2"/>
        <v>112</v>
      </c>
      <c r="J14">
        <f>H14+I14</f>
        <v>278</v>
      </c>
    </row>
    <row r="15" spans="2:10" ht="15">
      <c r="B15" s="19" t="s">
        <v>32</v>
      </c>
      <c r="C15" s="13">
        <v>124</v>
      </c>
      <c r="D15" s="7">
        <v>109</v>
      </c>
      <c r="E15" s="8">
        <f t="shared" si="0"/>
        <v>233</v>
      </c>
      <c r="F15" s="28"/>
      <c r="G15" t="str">
        <f t="shared" si="2"/>
        <v>OBERLE Albert</v>
      </c>
      <c r="H15">
        <f t="shared" si="2"/>
        <v>132</v>
      </c>
      <c r="I15">
        <f t="shared" si="2"/>
        <v>137</v>
      </c>
      <c r="J15">
        <f>H15+I15</f>
        <v>269</v>
      </c>
    </row>
    <row r="16" spans="2:10" ht="15">
      <c r="B16" s="6" t="s">
        <v>30</v>
      </c>
      <c r="C16" s="12">
        <v>130</v>
      </c>
      <c r="D16" s="24">
        <v>101</v>
      </c>
      <c r="E16" s="8">
        <f t="shared" si="0"/>
        <v>231</v>
      </c>
      <c r="F16" s="28"/>
      <c r="G16" s="29" t="str">
        <f>B11</f>
        <v>TAVERNIER Dominique</v>
      </c>
      <c r="H16">
        <f>C11</f>
        <v>141</v>
      </c>
      <c r="I16">
        <f>D11</f>
        <v>116</v>
      </c>
      <c r="J16">
        <f>H16+I16</f>
        <v>257</v>
      </c>
    </row>
    <row r="17" spans="2:10" ht="15">
      <c r="B17" s="6" t="s">
        <v>12</v>
      </c>
      <c r="C17" s="7">
        <v>116</v>
      </c>
      <c r="D17" s="7">
        <v>101</v>
      </c>
      <c r="E17" s="8">
        <f t="shared" si="0"/>
        <v>217</v>
      </c>
      <c r="F17" s="28"/>
      <c r="G17" t="str">
        <f>B15</f>
        <v>BOEGLER Antoine</v>
      </c>
      <c r="H17">
        <f>C15</f>
        <v>124</v>
      </c>
      <c r="I17">
        <f>D15</f>
        <v>109</v>
      </c>
      <c r="J17">
        <f>H17+I17</f>
        <v>233</v>
      </c>
    </row>
    <row r="18" spans="2:6" ht="15">
      <c r="B18" s="6" t="s">
        <v>19</v>
      </c>
      <c r="C18" s="12">
        <v>120</v>
      </c>
      <c r="D18" s="7">
        <v>95</v>
      </c>
      <c r="E18" s="8">
        <f t="shared" si="0"/>
        <v>215</v>
      </c>
      <c r="F18" s="28"/>
    </row>
    <row r="19" spans="2:10" ht="15.75">
      <c r="B19" s="6" t="s">
        <v>31</v>
      </c>
      <c r="C19" s="12">
        <v>120</v>
      </c>
      <c r="D19" s="24">
        <v>95</v>
      </c>
      <c r="E19" s="8">
        <f t="shared" si="0"/>
        <v>215</v>
      </c>
      <c r="F19" s="28"/>
      <c r="G19" s="32" t="s">
        <v>39</v>
      </c>
      <c r="H19" s="32"/>
      <c r="I19" s="32"/>
      <c r="J19" s="32">
        <f>SUM(J13:J17)</f>
        <v>1356</v>
      </c>
    </row>
    <row r="20" spans="2:6" ht="15">
      <c r="B20" s="14" t="s">
        <v>9</v>
      </c>
      <c r="C20" s="7">
        <v>109</v>
      </c>
      <c r="D20" s="7">
        <v>102</v>
      </c>
      <c r="E20" s="8">
        <f t="shared" si="0"/>
        <v>211</v>
      </c>
      <c r="F20" s="28"/>
    </row>
    <row r="21" spans="2:10" ht="15">
      <c r="B21" s="19" t="s">
        <v>16</v>
      </c>
      <c r="C21" s="7">
        <v>86</v>
      </c>
      <c r="D21" s="7">
        <v>125</v>
      </c>
      <c r="E21" s="8">
        <f t="shared" si="0"/>
        <v>211</v>
      </c>
      <c r="F21" s="28"/>
      <c r="G21" t="str">
        <f>B12</f>
        <v>AZNAR Laurent</v>
      </c>
      <c r="H21">
        <f>C12</f>
        <v>140</v>
      </c>
      <c r="I21">
        <f>D12</f>
        <v>116</v>
      </c>
      <c r="J21">
        <f>H21+I21</f>
        <v>256</v>
      </c>
    </row>
    <row r="22" spans="2:10" ht="15">
      <c r="B22" s="16" t="s">
        <v>8</v>
      </c>
      <c r="C22" s="17">
        <v>82</v>
      </c>
      <c r="D22" s="7">
        <v>128</v>
      </c>
      <c r="E22" s="8">
        <f t="shared" si="0"/>
        <v>210</v>
      </c>
      <c r="F22" s="28"/>
      <c r="G22" t="str">
        <f>B19</f>
        <v>BOCKSTAHLER Gilbert</v>
      </c>
      <c r="H22">
        <f>C19</f>
        <v>120</v>
      </c>
      <c r="I22">
        <f>D19</f>
        <v>95</v>
      </c>
      <c r="J22">
        <f>H22+I22</f>
        <v>215</v>
      </c>
    </row>
    <row r="23" spans="2:10" ht="15">
      <c r="B23" s="18" t="s">
        <v>21</v>
      </c>
      <c r="C23" s="22">
        <v>76</v>
      </c>
      <c r="D23" s="23">
        <v>134</v>
      </c>
      <c r="E23" s="8">
        <f t="shared" si="0"/>
        <v>210</v>
      </c>
      <c r="F23" s="28"/>
      <c r="G23" t="str">
        <f>B21</f>
        <v>POUJOL Raymond     </v>
      </c>
      <c r="H23">
        <f>C21</f>
        <v>86</v>
      </c>
      <c r="I23">
        <f>D21</f>
        <v>125</v>
      </c>
      <c r="J23">
        <f>H23+I23</f>
        <v>211</v>
      </c>
    </row>
    <row r="24" spans="2:10" ht="15">
      <c r="B24" s="18" t="s">
        <v>29</v>
      </c>
      <c r="C24" s="22">
        <v>109</v>
      </c>
      <c r="D24" s="7">
        <v>99</v>
      </c>
      <c r="E24" s="8">
        <f t="shared" si="0"/>
        <v>208</v>
      </c>
      <c r="F24" s="28"/>
      <c r="G24" t="str">
        <f>B24</f>
        <v>BOCKSTAHLER Solange</v>
      </c>
      <c r="H24">
        <f>C24</f>
        <v>109</v>
      </c>
      <c r="I24">
        <f>D24</f>
        <v>99</v>
      </c>
      <c r="J24">
        <f>H24+I24</f>
        <v>208</v>
      </c>
    </row>
    <row r="25" spans="2:10" ht="15">
      <c r="B25" s="18" t="s">
        <v>14</v>
      </c>
      <c r="C25" s="7">
        <v>105</v>
      </c>
      <c r="D25" s="7">
        <v>100</v>
      </c>
      <c r="E25" s="8">
        <f t="shared" si="0"/>
        <v>205</v>
      </c>
      <c r="F25" s="28"/>
      <c r="G25" t="str">
        <f>B27</f>
        <v>KLEIN Claude               </v>
      </c>
      <c r="H25">
        <f>C27</f>
        <v>100</v>
      </c>
      <c r="I25">
        <f>D27</f>
        <v>92</v>
      </c>
      <c r="J25">
        <f>H25+I25</f>
        <v>192</v>
      </c>
    </row>
    <row r="26" spans="2:6" ht="15">
      <c r="B26" s="6" t="s">
        <v>26</v>
      </c>
      <c r="C26" s="7">
        <v>103</v>
      </c>
      <c r="D26" s="7">
        <v>98</v>
      </c>
      <c r="E26" s="8">
        <f t="shared" si="0"/>
        <v>201</v>
      </c>
      <c r="F26" s="28"/>
    </row>
    <row r="27" spans="2:10" ht="15.75">
      <c r="B27" s="16" t="s">
        <v>15</v>
      </c>
      <c r="C27" s="7">
        <v>100</v>
      </c>
      <c r="D27" s="7">
        <v>92</v>
      </c>
      <c r="E27" s="8">
        <f t="shared" si="0"/>
        <v>192</v>
      </c>
      <c r="F27" s="28"/>
      <c r="G27" s="32" t="s">
        <v>40</v>
      </c>
      <c r="H27" s="32"/>
      <c r="I27" s="32"/>
      <c r="J27" s="32">
        <f>SUM(J21:J25)</f>
        <v>1082</v>
      </c>
    </row>
    <row r="28" spans="2:6" ht="15">
      <c r="B28" s="18" t="s">
        <v>35</v>
      </c>
      <c r="C28" s="7">
        <v>98</v>
      </c>
      <c r="D28" s="7">
        <v>84</v>
      </c>
      <c r="E28" s="8">
        <f t="shared" si="0"/>
        <v>182</v>
      </c>
      <c r="F28" s="28"/>
    </row>
    <row r="29" spans="2:6" ht="15">
      <c r="B29" s="14" t="s">
        <v>33</v>
      </c>
      <c r="C29" s="22">
        <v>87</v>
      </c>
      <c r="D29" s="7">
        <v>92</v>
      </c>
      <c r="E29" s="8">
        <f t="shared" si="0"/>
        <v>179</v>
      </c>
      <c r="F29" s="28"/>
    </row>
    <row r="30" spans="2:6" ht="15">
      <c r="B30" s="21" t="s">
        <v>17</v>
      </c>
      <c r="C30" s="15">
        <v>74</v>
      </c>
      <c r="D30" s="7">
        <v>96</v>
      </c>
      <c r="E30" s="8">
        <f t="shared" si="0"/>
        <v>170</v>
      </c>
      <c r="F30" s="28"/>
    </row>
    <row r="31" spans="2:6" ht="15">
      <c r="B31" s="14" t="s">
        <v>18</v>
      </c>
      <c r="C31" s="7">
        <v>79</v>
      </c>
      <c r="D31" s="7">
        <v>85</v>
      </c>
      <c r="E31" s="8">
        <f t="shared" si="0"/>
        <v>164</v>
      </c>
      <c r="F31" s="28"/>
    </row>
    <row r="32" spans="2:6" ht="15">
      <c r="B32" s="16" t="s">
        <v>13</v>
      </c>
      <c r="C32" s="7">
        <v>91</v>
      </c>
      <c r="D32" s="7">
        <v>65</v>
      </c>
      <c r="E32" s="8">
        <f t="shared" si="0"/>
        <v>156</v>
      </c>
      <c r="F32" s="28"/>
    </row>
    <row r="33" spans="2:6" ht="15">
      <c r="B33" s="20" t="s">
        <v>28</v>
      </c>
      <c r="C33" s="13">
        <v>63</v>
      </c>
      <c r="D33" s="7">
        <v>78</v>
      </c>
      <c r="E33" s="8">
        <f t="shared" si="0"/>
        <v>141</v>
      </c>
      <c r="F33" s="28"/>
    </row>
    <row r="34" spans="2:6" ht="15.75" thickBot="1">
      <c r="B34" s="14" t="s">
        <v>20</v>
      </c>
      <c r="C34" s="12">
        <v>40</v>
      </c>
      <c r="D34" s="24">
        <v>72</v>
      </c>
      <c r="E34" s="8">
        <f t="shared" si="0"/>
        <v>112</v>
      </c>
      <c r="F34" s="28"/>
    </row>
    <row r="35" ht="15">
      <c r="B35" s="25"/>
    </row>
  </sheetData>
  <sheetProtection/>
  <mergeCells count="1">
    <mergeCell ref="B1:F1"/>
  </mergeCells>
  <printOptions/>
  <pageMargins left="0.7" right="0.7" top="0.75" bottom="0.75" header="0.3" footer="0.3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denis wagner</cp:lastModifiedBy>
  <cp:lastPrinted>2018-05-03T19:00:22Z</cp:lastPrinted>
  <dcterms:created xsi:type="dcterms:W3CDTF">2017-05-11T18:39:14Z</dcterms:created>
  <dcterms:modified xsi:type="dcterms:W3CDTF">2018-05-08T07:01:28Z</dcterms:modified>
  <cp:category/>
  <cp:version/>
  <cp:contentType/>
  <cp:contentStatus/>
</cp:coreProperties>
</file>